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15" windowHeight="5760" activeTab="0"/>
  </bookViews>
  <sheets>
    <sheet name="KartBuilding.n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<sst xmlns="http://schemas.openxmlformats.org/spreadsheetml/2006/main" count="36" uniqueCount="29">
  <si>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Engine</t>
  </si>
  <si>
    <t>Engine RPM</t>
  </si>
  <si>
    <t>MPH</t>
  </si>
  <si>
    <t>KPH</t>
  </si>
  <si>
    <t>sprocket ratio</t>
  </si>
  <si>
    <t>Wheel RPM</t>
  </si>
  <si>
    <t>feet per minute</t>
  </si>
  <si>
    <t>feet per second</t>
  </si>
  <si>
    <t>Sprockets</t>
  </si>
  <si>
    <t>Teeth</t>
  </si>
  <si>
    <t>shaft sprockets</t>
  </si>
  <si>
    <t>engine sprocket</t>
  </si>
  <si>
    <t>Axle</t>
  </si>
  <si>
    <t>jack shaft to engine</t>
  </si>
  <si>
    <t>Wheel diameter</t>
  </si>
  <si>
    <t>jack shaft to axle</t>
  </si>
  <si>
    <t>:1</t>
  </si>
  <si>
    <t>axle sprocket</t>
  </si>
  <si>
    <t>wheel RPM</t>
  </si>
  <si>
    <t>ft per second</t>
  </si>
  <si>
    <t>This side is for karts with one jack shaft</t>
  </si>
  <si>
    <r>
      <t xml:space="preserve">Copyright </t>
    </r>
    <r>
      <rPr>
        <b/>
        <sz val="12"/>
        <color indexed="8"/>
        <rFont val="Calibri"/>
        <family val="2"/>
      </rPr>
      <t>© 2009 by Dale Thomas 2009</t>
    </r>
  </si>
  <si>
    <t>Wheel Diameter</t>
  </si>
  <si>
    <t>Wheel circumference</t>
  </si>
  <si>
    <t>samohtelad*nospamatall*@aol.com</t>
  </si>
  <si>
    <t>published by kartbuilding.net with author's permission - contact by deleting *nospamatall* from the email address</t>
  </si>
  <si>
    <t xml:space="preserve">      Go Kart - Mini Bike Speed</t>
  </si>
  <si>
    <t>This side is for karts with no jack shaft</t>
  </si>
  <si>
    <r>
      <rPr>
        <b/>
        <sz val="12"/>
        <color indexed="30"/>
        <rFont val="Calibri"/>
        <family val="2"/>
      </rPr>
      <t>Users input numbers are shown in blue.</t>
    </r>
    <r>
      <rPr>
        <b/>
        <sz val="12"/>
        <color indexed="8"/>
        <rFont val="Calibri"/>
        <family val="2"/>
      </rPr>
      <t xml:space="preserve">  </t>
    </r>
    <r>
      <rPr>
        <b/>
        <sz val="12"/>
        <color indexed="10"/>
        <rFont val="Calibri"/>
        <family val="2"/>
      </rPr>
      <t>Red is calculated just for the information</t>
    </r>
    <r>
      <rPr>
        <b/>
        <sz val="12"/>
        <color indexed="8"/>
        <rFont val="Calibri"/>
        <family val="2"/>
      </rPr>
      <t xml:space="preserve"> and the </t>
    </r>
    <r>
      <rPr>
        <b/>
        <sz val="12"/>
        <color indexed="17"/>
        <rFont val="Calibri"/>
        <family val="2"/>
      </rPr>
      <t>MPH and KPH is shown in green.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</si>
</sst>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28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sz val="28"/>
      <color rgb="FF00B05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40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ohtelad*nospamatall*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9.00390625" style="0" customWidth="1"/>
    <col min="3" max="3" width="11.7109375" style="0" customWidth="1"/>
    <col min="4" max="4" width="10.00390625" style="0" customWidth="1"/>
    <col min="6" max="6" width="10.7109375" style="0" customWidth="1"/>
    <col min="7" max="7" width="18.00390625" style="0" customWidth="1"/>
  </cols>
  <sheetData>
    <row r="1" spans="1:4" s="1" customFormat="1" ht="33" customHeight="1">
      <c r="A1" s="20" t="s">
        <v>26</v>
      </c>
      <c r="D1" s="20"/>
    </row>
    <row r="2" spans="1:4" s="3" customFormat="1" ht="17.25" customHeight="1">
      <c r="A2" s="18" t="s">
        <v>24</v>
      </c>
      <c r="D2" s="11" t="s">
        <v>21</v>
      </c>
    </row>
    <row r="3" s="3" customFormat="1" ht="15.75" customHeight="1">
      <c r="A3" s="3" t="s">
        <v>25</v>
      </c>
    </row>
    <row r="4" spans="1:7" s="3" customFormat="1" ht="15.75" customHeight="1">
      <c r="A4" s="21" t="s">
        <v>27</v>
      </c>
      <c r="B4" s="15"/>
      <c r="E4" s="17"/>
      <c r="F4" s="16"/>
      <c r="G4" s="22" t="s">
        <v>20</v>
      </c>
    </row>
    <row r="5" s="3" customFormat="1" ht="14.25" customHeight="1">
      <c r="A5" s="11" t="s">
        <v>28</v>
      </c>
    </row>
    <row r="6" spans="1:10" ht="18.75">
      <c r="A6" s="12" t="s">
        <v>8</v>
      </c>
      <c r="B6" s="6" t="s">
        <v>9</v>
      </c>
      <c r="C6" s="9" t="s">
        <v>2</v>
      </c>
      <c r="D6" s="9" t="s">
        <v>3</v>
      </c>
      <c r="E6" s="9"/>
      <c r="F6" s="2"/>
      <c r="G6" s="13" t="s">
        <v>10</v>
      </c>
      <c r="H6" s="2"/>
      <c r="I6" s="9" t="s">
        <v>2</v>
      </c>
      <c r="J6" s="9" t="s">
        <v>3</v>
      </c>
    </row>
    <row r="7" spans="1:10" ht="18.75">
      <c r="A7" s="12" t="s">
        <v>0</v>
      </c>
      <c r="B7" s="6">
        <v>10</v>
      </c>
      <c r="C7" s="10">
        <f>B15/(88/60)</f>
        <v>5.94998106060606</v>
      </c>
      <c r="D7" s="10">
        <f>C7*1.609433</f>
        <v>9.576095868314392</v>
      </c>
      <c r="E7" s="10"/>
      <c r="F7" s="5"/>
      <c r="G7" s="14" t="s">
        <v>11</v>
      </c>
      <c r="H7" s="6">
        <v>12</v>
      </c>
      <c r="I7" s="10">
        <f>H17/(88/60)</f>
        <v>4.283986363636364</v>
      </c>
      <c r="J7" s="10">
        <f>I7*1.609433</f>
        <v>6.894789025186364</v>
      </c>
    </row>
    <row r="8" spans="1:8" ht="15">
      <c r="A8" s="12" t="s">
        <v>12</v>
      </c>
      <c r="B8" s="6">
        <v>72</v>
      </c>
      <c r="G8" s="13" t="s">
        <v>13</v>
      </c>
      <c r="H8" s="6">
        <v>36</v>
      </c>
    </row>
    <row r="9" spans="1:8" ht="15">
      <c r="A9" s="12" t="s">
        <v>14</v>
      </c>
      <c r="B9" s="6">
        <v>12</v>
      </c>
      <c r="G9" s="13" t="s">
        <v>15</v>
      </c>
      <c r="H9" s="6">
        <v>12</v>
      </c>
    </row>
    <row r="10" spans="1:8" ht="15">
      <c r="A10" s="12" t="s">
        <v>1</v>
      </c>
      <c r="B10" s="6">
        <v>1200</v>
      </c>
      <c r="G10" s="12" t="s">
        <v>17</v>
      </c>
      <c r="H10" s="6">
        <v>40</v>
      </c>
    </row>
    <row r="11" spans="1:8" ht="15">
      <c r="A11" s="19" t="s">
        <v>4</v>
      </c>
      <c r="B11" s="7">
        <f>B8/B7</f>
        <v>7.2</v>
      </c>
      <c r="C11" s="4" t="s">
        <v>16</v>
      </c>
      <c r="G11" s="12" t="s">
        <v>22</v>
      </c>
      <c r="H11" s="6">
        <v>12</v>
      </c>
    </row>
    <row r="12" spans="1:8" ht="15">
      <c r="A12" s="19" t="s">
        <v>5</v>
      </c>
      <c r="B12" s="8">
        <f>B10/B11</f>
        <v>166.66666666666666</v>
      </c>
      <c r="C12" s="19"/>
      <c r="G12" s="12" t="s">
        <v>1</v>
      </c>
      <c r="H12" s="6">
        <v>1200</v>
      </c>
    </row>
    <row r="13" spans="1:9" ht="15">
      <c r="A13" s="19" t="s">
        <v>23</v>
      </c>
      <c r="B13" s="8">
        <f>B9*3.14159</f>
        <v>37.699079999999995</v>
      </c>
      <c r="C13" s="19"/>
      <c r="G13" s="19" t="s">
        <v>4</v>
      </c>
      <c r="H13" s="8">
        <f>(H8/H7)*(H10/H9)</f>
        <v>10</v>
      </c>
      <c r="I13" s="4" t="s">
        <v>16</v>
      </c>
    </row>
    <row r="14" spans="1:9" ht="15">
      <c r="A14" s="19" t="s">
        <v>6</v>
      </c>
      <c r="B14" s="8">
        <f>B13*B12/12</f>
        <v>523.5983333333332</v>
      </c>
      <c r="C14" s="19"/>
      <c r="G14" s="19" t="s">
        <v>18</v>
      </c>
      <c r="H14" s="8">
        <f>H12/H13</f>
        <v>120</v>
      </c>
      <c r="I14" s="19"/>
    </row>
    <row r="15" spans="1:9" ht="15">
      <c r="A15" s="19" t="s">
        <v>19</v>
      </c>
      <c r="B15" s="8">
        <f>B14/60</f>
        <v>8.726638888888887</v>
      </c>
      <c r="C15" s="19"/>
      <c r="G15" s="19" t="s">
        <v>23</v>
      </c>
      <c r="H15" s="8">
        <f>H11*3.14159</f>
        <v>37.699079999999995</v>
      </c>
      <c r="I15" s="19"/>
    </row>
    <row r="16" spans="7:9" ht="15">
      <c r="G16" s="19" t="s">
        <v>6</v>
      </c>
      <c r="H16" s="8">
        <f>H15*H14/12</f>
        <v>376.9908</v>
      </c>
      <c r="I16" s="19"/>
    </row>
    <row r="17" spans="7:9" ht="15">
      <c r="G17" s="19" t="s">
        <v>7</v>
      </c>
      <c r="H17" s="8">
        <f>H16/60</f>
        <v>6.28318</v>
      </c>
      <c r="I17" s="19"/>
    </row>
  </sheetData>
  <sheetProtection/>
  <hyperlinks>
    <hyperlink ref="A2" r:id="rId1" display="samohtelad*nospamatall*@ao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</dc:creator>
  <cp:keywords/>
  <dc:description/>
  <cp:lastModifiedBy>sburke</cp:lastModifiedBy>
  <cp:lastPrinted>2009-10-16T08:34:33Z</cp:lastPrinted>
  <dcterms:created xsi:type="dcterms:W3CDTF">2009-10-05T17:58:57Z</dcterms:created>
  <dcterms:modified xsi:type="dcterms:W3CDTF">2009-10-22T22:13:38Z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